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2024645\AppData\Local\Microsoft\Windows\INetCache\Content.Outlook\9HFE5KUU\"/>
    </mc:Choice>
  </mc:AlternateContent>
  <xr:revisionPtr revIDLastSave="0" documentId="13_ncr:1_{1F07ED5B-7B01-4C52-BDFE-210A9C31D941}" xr6:coauthVersionLast="47" xr6:coauthVersionMax="47" xr10:uidLastSave="{00000000-0000-0000-0000-000000000000}"/>
  <bookViews>
    <workbookView xWindow="-108" yWindow="-108" windowWidth="23256" windowHeight="12456" xr2:uid="{82579B1E-F6AF-4082-BA22-FCFC2A2FDE25}"/>
  </bookViews>
  <sheets>
    <sheet name="Pricing" sheetId="5" r:id="rId1"/>
    <sheet name="Pricing - Replacement Solutions" sheetId="3" state="hidden" r:id="rId2"/>
  </sheets>
  <definedNames>
    <definedName name="_xlnm.Print_Area" localSheetId="0">Pricing!$A$1:$H$24</definedName>
    <definedName name="_xlnm.Print_Area" localSheetId="1">'Pricing - Replacement Solutions'!$A$1:$G$38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5" l="1"/>
  <c r="F28" i="3" l="1"/>
  <c r="F27" i="3"/>
  <c r="E28" i="3"/>
  <c r="E27" i="3"/>
  <c r="E29" i="3"/>
  <c r="F29" i="3" s="1"/>
  <c r="E26" i="3"/>
  <c r="F26" i="3" s="1"/>
  <c r="E25" i="3"/>
  <c r="F25" i="3" s="1"/>
  <c r="G19" i="5" l="1"/>
  <c r="H19" i="5" s="1"/>
  <c r="I19" i="5" s="1"/>
  <c r="F30" i="3"/>
  <c r="F32" i="3" s="1"/>
</calcChain>
</file>

<file path=xl/sharedStrings.xml><?xml version="1.0" encoding="utf-8"?>
<sst xmlns="http://schemas.openxmlformats.org/spreadsheetml/2006/main" count="66" uniqueCount="53">
  <si>
    <t>TENDER NAME</t>
  </si>
  <si>
    <t>TENDER NUMBER</t>
  </si>
  <si>
    <t>BIDDER'S NAME</t>
  </si>
  <si>
    <t>Description</t>
  </si>
  <si>
    <t>NOTES:</t>
  </si>
  <si>
    <t xml:space="preserve">1. Bidders are required to complete the column highlighted in "Green" only.  </t>
  </si>
  <si>
    <t>2. Bidders must note SARS Business Requirements Specification and should provide costing accordingly. The pricing should be inclusive of all required components.</t>
  </si>
  <si>
    <t>4.  The pricing is to remain valid for 180 days from the closing date of this tender.</t>
  </si>
  <si>
    <t>ROE Rate of Exchange
"ZAR"</t>
  </si>
  <si>
    <t>Fixed USD/Rand Exchange Rate</t>
  </si>
  <si>
    <t>Comment</t>
  </si>
  <si>
    <t xml:space="preserve">Table 1. Rate of Exchange (ROE) </t>
  </si>
  <si>
    <t>8. SARS reserves the right to negotiate all proposed amounts with the recommended bidder prior to signing of the Contract and on anniversary of the Contract</t>
  </si>
  <si>
    <t>Company Representative Name</t>
  </si>
  <si>
    <t>Signature:</t>
  </si>
  <si>
    <t>Date:</t>
  </si>
  <si>
    <t>The appointment of a service provider for the provision of the F5 Maintenance and Support</t>
  </si>
  <si>
    <t>RFP XX/2025</t>
  </si>
  <si>
    <t>Device</t>
  </si>
  <si>
    <t xml:space="preserve">5. Bidders must note that all pricing must be in SA Rands "ZAR" and exclusive of VAT. </t>
  </si>
  <si>
    <t>VAT</t>
  </si>
  <si>
    <t>Total Cost (Incl. VAT)</t>
  </si>
  <si>
    <t>Total Cost (Excl. VAT)</t>
  </si>
  <si>
    <t>Sub -Totals</t>
  </si>
  <si>
    <t xml:space="preserve">Grand -Total (Incl. VAT) </t>
  </si>
  <si>
    <t>7. The Rate of Exchange in Table 1 is fixed for price evaluations, SARS will negotiate the ROE at the time of the Purchase Order</t>
  </si>
  <si>
    <t>3. Bidders can provide comments, assumptions and any points of clarification with regards to their pricing proposal on a separate letter as an Annexure to their pricing submission, and this should be done in your company letterhead.</t>
  </si>
  <si>
    <t>6. Bidders are not allowed to change the format of this pricing template; any changes non compliance by the bidders to this notes may result in their bid being regarded as non-responsive and will not be evaluated further.</t>
  </si>
  <si>
    <t xml:space="preserve">9. Bidders are required to sign-off their price proposal, submit the hardcopy and an Excel version back to SARS. </t>
  </si>
  <si>
    <t>Quantity</t>
  </si>
  <si>
    <t xml:space="preserve">Table 1:  F5 Maintenance and Support </t>
  </si>
  <si>
    <t>F5-rSeries r5900</t>
  </si>
  <si>
    <t>F5 rSeries r5800</t>
  </si>
  <si>
    <t>F5 rSeries r2600</t>
  </si>
  <si>
    <t>F5-BIG-LTM VE 1 Gbps (VmWare, Subscription 1 Year)</t>
  </si>
  <si>
    <t>F5-BIG-LTM VE 10 Gbps ((VmWare, Subscription 1 Year)</t>
  </si>
  <si>
    <t xml:space="preserve"> Total Costs
</t>
  </si>
  <si>
    <t>Contract Period
in months</t>
  </si>
  <si>
    <t>5. Bidders must note that all pricing must be in SA Rands "ZAR" and exclusive of VAT. The formulae in the table will auto-calculate VAT at 15%</t>
  </si>
  <si>
    <t xml:space="preserve">TABLE 1: BIDDERS PROPOSAL </t>
  </si>
  <si>
    <t>Monthly Fee
 (Incl. VAT)</t>
  </si>
  <si>
    <t>Consultant</t>
  </si>
  <si>
    <t xml:space="preserve">12 Months </t>
  </si>
  <si>
    <t xml:space="preserve">1. Bidders are required to complete the cells highlighted in "Green" only.  </t>
  </si>
  <si>
    <t xml:space="preserve">7. SARS reserves the right to negotiate all proposed rates with the recommended bidder prior to signing of the Contract </t>
  </si>
  <si>
    <t xml:space="preserve">8. The expected number of working hours per month is 40 hours. Bidders must note that the resource will only be paid for the number of hours worked in a particular month. </t>
  </si>
  <si>
    <t>APPOINTMENT OF A SAS SUBJECT MATTER EXPERT FOR A PERIOD OF 12 MONTHS</t>
  </si>
  <si>
    <t xml:space="preserve">SAS Senior VA Specialist </t>
  </si>
  <si>
    <t>Number of Hours Per Month</t>
  </si>
  <si>
    <t>Hourly Rate 
(Excl. VAT)</t>
  </si>
  <si>
    <t>Monthly Fee
 (Excl. VAT)</t>
  </si>
  <si>
    <t>Total Cost
 (Incl. VAT)</t>
  </si>
  <si>
    <t>RFP 39/2025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</si>
</sst>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R&quot;\ * #,##0.00_ ;_ &quot;R&quot;\ * \-#,##0.00_ ;_ &quot;R&quot;\ * &quot;-&quot;??_ ;_ @_ "/>
    <numFmt numFmtId="164" formatCode="&quot;R&quot;\ #,##0.00"/>
    <numFmt numFmtId="165" formatCode="&quot;R&quot;#,##0.00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Aptos Display"/>
      <family val="2"/>
      <scheme val="major"/>
    </font>
    <font>
      <b/>
      <sz val="12"/>
      <color theme="1"/>
      <name val="Aptos Display"/>
      <family val="2"/>
      <scheme val="major"/>
    </font>
    <font>
      <b/>
      <u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u/>
      <sz val="12"/>
      <color theme="1"/>
      <name val="Aptos Display"/>
      <family val="2"/>
      <scheme val="major"/>
    </font>
    <font>
      <sz val="12"/>
      <color rgb="FFFF0000"/>
      <name val="Aptos Display"/>
      <family val="2"/>
      <scheme val="major"/>
    </font>
    <font>
      <b/>
      <sz val="16"/>
      <color theme="1"/>
      <name val="Aptos Display"/>
      <family val="2"/>
      <scheme val="major"/>
    </font>
    <font>
      <sz val="11"/>
      <color rgb="FF000000"/>
      <name val="Calibri"/>
      <family val="2"/>
    </font>
    <font>
      <b/>
      <u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4"/>
      <color theme="1"/>
      <name val="Aptos Display"/>
      <family val="2"/>
      <scheme val="major"/>
    </font>
    <font>
      <b/>
      <sz val="12"/>
      <color theme="1"/>
      <name val="Arial"/>
      <family val="2"/>
    </font>
    <font>
      <sz val="11"/>
      <color theme="1"/>
      <name val="Aptos Display"/>
      <family val="2"/>
      <scheme val="major"/>
    </font>
    <font>
      <b/>
      <sz val="12"/>
      <color theme="0"/>
      <name val="Aptos Display"/>
      <family val="2"/>
      <scheme val="major"/>
    </font>
    <font>
      <sz val="11"/>
      <name val="Aptos Display"/>
      <family val="2"/>
      <scheme val="major"/>
    </font>
    <font>
      <sz val="14"/>
      <color theme="1"/>
      <name val="Aptos Display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3" tint="0.399975585192419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102">
    <xf numFmtId="0" fontId="0" fillId="0" borderId="0" xfId="0"/>
    <xf numFmtId="0" fontId="2" fillId="0" borderId="0" xfId="0" applyFont="1"/>
    <xf numFmtId="9" fontId="3" fillId="0" borderId="0" xfId="0" applyNumberFormat="1" applyFont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wrapText="1"/>
    </xf>
    <xf numFmtId="0" fontId="4" fillId="0" borderId="8" xfId="0" applyFont="1" applyBorder="1"/>
    <xf numFmtId="0" fontId="5" fillId="0" borderId="0" xfId="0" applyFont="1" applyAlignment="1">
      <alignment horizontal="justify"/>
    </xf>
    <xf numFmtId="0" fontId="5" fillId="0" borderId="0" xfId="0" applyFont="1"/>
    <xf numFmtId="0" fontId="6" fillId="4" borderId="6" xfId="0" applyFont="1" applyFill="1" applyBorder="1" applyAlignment="1">
      <alignment horizontal="center" vertical="center" wrapText="1"/>
    </xf>
    <xf numFmtId="9" fontId="5" fillId="5" borderId="6" xfId="2" applyFont="1" applyFill="1" applyBorder="1" applyAlignment="1" applyProtection="1">
      <alignment horizontal="center"/>
    </xf>
    <xf numFmtId="0" fontId="7" fillId="0" borderId="8" xfId="0" applyFont="1" applyBorder="1"/>
    <xf numFmtId="0" fontId="3" fillId="4" borderId="1" xfId="0" applyFont="1" applyFill="1" applyBorder="1" applyAlignment="1">
      <alignment horizontal="center" vertical="center" wrapText="1"/>
    </xf>
    <xf numFmtId="0" fontId="8" fillId="0" borderId="0" xfId="0" applyFont="1"/>
    <xf numFmtId="164" fontId="3" fillId="4" borderId="1" xfId="0" applyNumberFormat="1" applyFont="1" applyFill="1" applyBorder="1" applyAlignment="1">
      <alignment horizontal="right" vertical="center"/>
    </xf>
    <xf numFmtId="0" fontId="3" fillId="0" borderId="1" xfId="0" applyFont="1" applyBorder="1"/>
    <xf numFmtId="164" fontId="5" fillId="6" borderId="6" xfId="2" applyNumberFormat="1" applyFont="1" applyFill="1" applyBorder="1" applyAlignment="1" applyProtection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5" fontId="5" fillId="0" borderId="0" xfId="0" applyNumberFormat="1" applyFont="1"/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Alignment="1" applyProtection="1">
      <alignment wrapText="1"/>
      <protection locked="0"/>
    </xf>
    <xf numFmtId="0" fontId="5" fillId="0" borderId="9" xfId="0" applyFont="1" applyBorder="1" applyAlignment="1" applyProtection="1">
      <alignment wrapText="1"/>
      <protection locked="0"/>
    </xf>
    <xf numFmtId="0" fontId="5" fillId="0" borderId="6" xfId="0" applyFont="1" applyBorder="1" applyAlignment="1">
      <alignment wrapText="1"/>
    </xf>
    <xf numFmtId="0" fontId="10" fillId="0" borderId="15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164" fontId="2" fillId="0" borderId="14" xfId="0" applyNumberFormat="1" applyFont="1" applyBorder="1"/>
    <xf numFmtId="164" fontId="2" fillId="0" borderId="16" xfId="0" applyNumberFormat="1" applyFont="1" applyBorder="1"/>
    <xf numFmtId="164" fontId="3" fillId="4" borderId="18" xfId="0" applyNumberFormat="1" applyFont="1" applyFill="1" applyBorder="1"/>
    <xf numFmtId="0" fontId="5" fillId="0" borderId="0" xfId="0" applyFont="1" applyAlignment="1">
      <alignment wrapText="1"/>
    </xf>
    <xf numFmtId="164" fontId="5" fillId="6" borderId="0" xfId="2" applyNumberFormat="1" applyFont="1" applyFill="1" applyBorder="1" applyAlignment="1" applyProtection="1">
      <alignment horizontal="center"/>
    </xf>
    <xf numFmtId="164" fontId="2" fillId="2" borderId="14" xfId="0" applyNumberFormat="1" applyFont="1" applyFill="1" applyBorder="1"/>
    <xf numFmtId="0" fontId="14" fillId="0" borderId="5" xfId="0" applyFont="1" applyBorder="1" applyAlignment="1" applyProtection="1">
      <alignment horizontal="center" wrapText="1"/>
      <protection locked="0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5" fillId="0" borderId="9" xfId="0" applyFont="1" applyBorder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164" fontId="17" fillId="3" borderId="1" xfId="3" applyNumberFormat="1" applyFont="1" applyFill="1" applyBorder="1" applyAlignment="1" applyProtection="1">
      <alignment horizontal="right" vertical="center"/>
    </xf>
    <xf numFmtId="0" fontId="2" fillId="0" borderId="0" xfId="0" applyFont="1" applyProtection="1">
      <protection locked="0"/>
    </xf>
    <xf numFmtId="15" fontId="15" fillId="0" borderId="9" xfId="0" applyNumberFormat="1" applyFont="1" applyBorder="1" applyAlignment="1" applyProtection="1">
      <alignment wrapText="1"/>
      <protection locked="0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5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165" fontId="15" fillId="0" borderId="0" xfId="0" applyNumberFormat="1" applyFont="1"/>
    <xf numFmtId="0" fontId="16" fillId="7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right" vertical="center"/>
    </xf>
    <xf numFmtId="164" fontId="15" fillId="3" borderId="23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wrapText="1"/>
    </xf>
    <xf numFmtId="0" fontId="3" fillId="0" borderId="5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164" fontId="1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8" fillId="3" borderId="29" xfId="1" applyFont="1" applyFill="1" applyBorder="1" applyAlignment="1">
      <alignment horizontal="left" vertical="center" wrapText="1"/>
    </xf>
    <xf numFmtId="0" fontId="18" fillId="3" borderId="6" xfId="1" applyFont="1" applyFill="1" applyBorder="1" applyAlignment="1">
      <alignment horizontal="left" vertical="center" wrapText="1"/>
    </xf>
    <xf numFmtId="0" fontId="18" fillId="3" borderId="34" xfId="1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7" fillId="3" borderId="32" xfId="1" applyFont="1" applyFill="1" applyBorder="1" applyAlignment="1">
      <alignment horizontal="left" vertical="center" wrapText="1"/>
    </xf>
    <xf numFmtId="0" fontId="7" fillId="3" borderId="5" xfId="1" applyFont="1" applyFill="1" applyBorder="1" applyAlignment="1">
      <alignment horizontal="left" vertical="center" wrapText="1"/>
    </xf>
    <xf numFmtId="0" fontId="7" fillId="3" borderId="33" xfId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8" fillId="3" borderId="30" xfId="1" applyFont="1" applyFill="1" applyBorder="1" applyAlignment="1">
      <alignment horizontal="left" vertical="center" wrapText="1"/>
    </xf>
    <xf numFmtId="0" fontId="18" fillId="3" borderId="18" xfId="1" applyFont="1" applyFill="1" applyBorder="1" applyAlignment="1">
      <alignment horizontal="left" vertical="center" wrapText="1"/>
    </xf>
    <xf numFmtId="0" fontId="18" fillId="3" borderId="31" xfId="1" applyFont="1" applyFill="1" applyBorder="1" applyAlignment="1">
      <alignment horizontal="left" vertical="center" wrapText="1"/>
    </xf>
    <xf numFmtId="0" fontId="3" fillId="0" borderId="2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2" fillId="3" borderId="19" xfId="1" applyFont="1" applyFill="1" applyBorder="1" applyAlignment="1">
      <alignment horizontal="left" wrapText="1"/>
    </xf>
    <xf numFmtId="0" fontId="12" fillId="3" borderId="20" xfId="1" applyFont="1" applyFill="1" applyBorder="1" applyAlignment="1">
      <alignment horizontal="left" wrapText="1"/>
    </xf>
    <xf numFmtId="0" fontId="12" fillId="3" borderId="23" xfId="1" applyFont="1" applyFill="1" applyBorder="1" applyAlignment="1">
      <alignment horizontal="left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2" fillId="3" borderId="21" xfId="1" applyFont="1" applyFill="1" applyBorder="1" applyAlignment="1">
      <alignment horizontal="left" wrapText="1"/>
    </xf>
    <xf numFmtId="0" fontId="12" fillId="3" borderId="7" xfId="1" applyFont="1" applyFill="1" applyBorder="1" applyAlignment="1">
      <alignment horizontal="left" wrapText="1"/>
    </xf>
    <xf numFmtId="0" fontId="12" fillId="3" borderId="22" xfId="1" applyFont="1" applyFill="1" applyBorder="1" applyAlignment="1">
      <alignment horizontal="left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1" fillId="3" borderId="24" xfId="1" applyFont="1" applyFill="1" applyBorder="1" applyAlignment="1">
      <alignment horizontal="left" wrapText="1"/>
    </xf>
    <xf numFmtId="0" fontId="11" fillId="3" borderId="25" xfId="1" applyFont="1" applyFill="1" applyBorder="1" applyAlignment="1">
      <alignment horizontal="left" wrapText="1"/>
    </xf>
    <xf numFmtId="0" fontId="11" fillId="3" borderId="26" xfId="1" applyFont="1" applyFill="1" applyBorder="1" applyAlignment="1">
      <alignment horizontal="left" wrapText="1"/>
    </xf>
  </cellXfs>
  <cellStyles count="5">
    <cellStyle name="Currency" xfId="3" builtinId="4"/>
    <cellStyle name="Normal" xfId="0" builtinId="0"/>
    <cellStyle name="Normal 11 2" xfId="4" xr:uid="{4FACB092-F67C-4AE8-B4D3-E5AD8C91B9EC}"/>
    <cellStyle name="Normal 3" xfId="1" xr:uid="{7C2D0EF8-2C56-4976-B219-8E3D2AE06796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0B9F3-9CA4-4699-916C-ABE9B7C57201}">
  <sheetPr>
    <pageSetUpPr fitToPage="1"/>
  </sheetPr>
  <dimension ref="A1:I24"/>
  <sheetViews>
    <sheetView tabSelected="1" zoomScale="80" zoomScaleNormal="80" zoomScaleSheetLayoutView="100" workbookViewId="0">
      <selection activeCell="B10" sqref="B10:I10"/>
    </sheetView>
  </sheetViews>
  <sheetFormatPr defaultColWidth="9.109375" defaultRowHeight="15.6" x14ac:dyDescent="0.3"/>
  <cols>
    <col min="1" max="1" width="6.44140625" style="1" customWidth="1"/>
    <col min="2" max="2" width="47.44140625" style="1" customWidth="1"/>
    <col min="3" max="4" width="26" style="1" customWidth="1"/>
    <col min="5" max="5" width="29.88671875" style="1" customWidth="1"/>
    <col min="6" max="6" width="27" style="1" customWidth="1"/>
    <col min="7" max="7" width="22.21875" style="1" customWidth="1"/>
    <col min="8" max="8" width="25.88671875" style="1" customWidth="1"/>
    <col min="9" max="9" width="25.44140625" style="1" customWidth="1"/>
    <col min="10" max="10" width="24.88671875" style="1" customWidth="1"/>
    <col min="11" max="11" width="25.77734375" style="1" customWidth="1"/>
    <col min="12" max="16384" width="9.109375" style="1"/>
  </cols>
  <sheetData>
    <row r="1" spans="1:9" ht="44.4" customHeight="1" thickBot="1" x14ac:dyDescent="0.35">
      <c r="B1" s="14" t="s">
        <v>0</v>
      </c>
      <c r="C1" s="59" t="s">
        <v>46</v>
      </c>
      <c r="D1" s="60"/>
      <c r="E1" s="60"/>
      <c r="F1" s="60"/>
      <c r="G1" s="60"/>
      <c r="H1" s="60"/>
      <c r="I1" s="61"/>
    </row>
    <row r="2" spans="1:9" s="39" customFormat="1" ht="30.6" customHeight="1" thickBot="1" x14ac:dyDescent="0.35">
      <c r="B2" s="40" t="s">
        <v>1</v>
      </c>
      <c r="C2" s="62" t="s">
        <v>52</v>
      </c>
      <c r="D2" s="63"/>
      <c r="E2" s="63"/>
      <c r="F2" s="63"/>
      <c r="G2" s="63"/>
      <c r="H2" s="63"/>
      <c r="I2" s="64"/>
    </row>
    <row r="3" spans="1:9" s="39" customFormat="1" ht="31.8" customHeight="1" thickBot="1" x14ac:dyDescent="0.35">
      <c r="B3" s="40" t="s">
        <v>2</v>
      </c>
      <c r="C3" s="65"/>
      <c r="D3" s="66"/>
      <c r="E3" s="66"/>
      <c r="F3" s="66"/>
      <c r="G3" s="66"/>
      <c r="H3" s="66"/>
      <c r="I3" s="67"/>
    </row>
    <row r="4" spans="1:9" ht="16.2" thickBot="1" x14ac:dyDescent="0.35">
      <c r="E4" s="2"/>
      <c r="F4" s="2"/>
      <c r="G4" s="2"/>
    </row>
    <row r="5" spans="1:9" ht="25.2" customHeight="1" x14ac:dyDescent="0.3">
      <c r="B5" s="68" t="s">
        <v>4</v>
      </c>
      <c r="C5" s="69"/>
      <c r="D5" s="69"/>
      <c r="E5" s="69"/>
      <c r="F5" s="69"/>
      <c r="G5" s="69"/>
      <c r="H5" s="69"/>
      <c r="I5" s="70"/>
    </row>
    <row r="6" spans="1:9" s="41" customFormat="1" ht="33" customHeight="1" x14ac:dyDescent="0.3">
      <c r="B6" s="56" t="s">
        <v>43</v>
      </c>
      <c r="C6" s="57"/>
      <c r="D6" s="57"/>
      <c r="E6" s="57"/>
      <c r="F6" s="57"/>
      <c r="G6" s="57"/>
      <c r="H6" s="57"/>
      <c r="I6" s="58"/>
    </row>
    <row r="7" spans="1:9" s="41" customFormat="1" ht="33" customHeight="1" x14ac:dyDescent="0.3">
      <c r="B7" s="56" t="s">
        <v>6</v>
      </c>
      <c r="C7" s="57"/>
      <c r="D7" s="57"/>
      <c r="E7" s="57"/>
      <c r="F7" s="57"/>
      <c r="G7" s="57"/>
      <c r="H7" s="57"/>
      <c r="I7" s="58"/>
    </row>
    <row r="8" spans="1:9" s="41" customFormat="1" ht="33" customHeight="1" x14ac:dyDescent="0.3">
      <c r="B8" s="56" t="s">
        <v>26</v>
      </c>
      <c r="C8" s="57"/>
      <c r="D8" s="57"/>
      <c r="E8" s="57"/>
      <c r="F8" s="57"/>
      <c r="G8" s="57"/>
      <c r="H8" s="57"/>
      <c r="I8" s="58"/>
    </row>
    <row r="9" spans="1:9" s="41" customFormat="1" ht="33" customHeight="1" x14ac:dyDescent="0.3">
      <c r="B9" s="56" t="s">
        <v>7</v>
      </c>
      <c r="C9" s="57"/>
      <c r="D9" s="57"/>
      <c r="E9" s="57"/>
      <c r="F9" s="57"/>
      <c r="G9" s="57"/>
      <c r="H9" s="57"/>
      <c r="I9" s="58"/>
    </row>
    <row r="10" spans="1:9" s="41" customFormat="1" ht="33" customHeight="1" x14ac:dyDescent="0.3">
      <c r="B10" s="56" t="s">
        <v>38</v>
      </c>
      <c r="C10" s="57"/>
      <c r="D10" s="57"/>
      <c r="E10" s="57"/>
      <c r="F10" s="57"/>
      <c r="G10" s="57"/>
      <c r="H10" s="57"/>
      <c r="I10" s="58"/>
    </row>
    <row r="11" spans="1:9" s="41" customFormat="1" ht="33" customHeight="1" x14ac:dyDescent="0.3">
      <c r="B11" s="56" t="s">
        <v>27</v>
      </c>
      <c r="C11" s="57"/>
      <c r="D11" s="57"/>
      <c r="E11" s="57"/>
      <c r="F11" s="57"/>
      <c r="G11" s="57"/>
      <c r="H11" s="57"/>
      <c r="I11" s="58"/>
    </row>
    <row r="12" spans="1:9" s="41" customFormat="1" ht="33" customHeight="1" x14ac:dyDescent="0.3">
      <c r="B12" s="56" t="s">
        <v>44</v>
      </c>
      <c r="C12" s="57"/>
      <c r="D12" s="57"/>
      <c r="E12" s="57"/>
      <c r="F12" s="57"/>
      <c r="G12" s="57"/>
      <c r="H12" s="57"/>
      <c r="I12" s="58"/>
    </row>
    <row r="13" spans="1:9" s="41" customFormat="1" ht="33" customHeight="1" x14ac:dyDescent="0.3">
      <c r="B13" s="56" t="s">
        <v>45</v>
      </c>
      <c r="C13" s="57"/>
      <c r="D13" s="57"/>
      <c r="E13" s="57"/>
      <c r="F13" s="57"/>
      <c r="G13" s="57"/>
      <c r="H13" s="57"/>
      <c r="I13" s="58"/>
    </row>
    <row r="14" spans="1:9" s="41" customFormat="1" ht="33" customHeight="1" thickBot="1" x14ac:dyDescent="0.35">
      <c r="B14" s="74" t="s">
        <v>28</v>
      </c>
      <c r="C14" s="75"/>
      <c r="D14" s="75"/>
      <c r="E14" s="75"/>
      <c r="F14" s="75"/>
      <c r="G14" s="75"/>
      <c r="H14" s="75"/>
      <c r="I14" s="76"/>
    </row>
    <row r="16" spans="1:9" ht="16.2" thickBot="1" x14ac:dyDescent="0.35">
      <c r="A16" s="4"/>
      <c r="B16" s="42"/>
      <c r="C16" s="43"/>
      <c r="D16" s="43"/>
      <c r="E16" s="44"/>
      <c r="F16" s="42"/>
      <c r="G16" s="45"/>
      <c r="H16" s="45"/>
    </row>
    <row r="17" spans="1:9" ht="25.8" customHeight="1" thickBot="1" x14ac:dyDescent="0.35">
      <c r="A17" s="4"/>
      <c r="B17" s="71" t="s">
        <v>39</v>
      </c>
      <c r="C17" s="72"/>
      <c r="D17" s="72"/>
      <c r="E17" s="72"/>
      <c r="F17" s="72"/>
      <c r="G17" s="72"/>
      <c r="H17" s="72"/>
      <c r="I17" s="73"/>
    </row>
    <row r="18" spans="1:9" ht="36.6" customHeight="1" thickBot="1" x14ac:dyDescent="0.35">
      <c r="A18" s="4"/>
      <c r="B18" s="46" t="s">
        <v>41</v>
      </c>
      <c r="C18" s="46" t="s">
        <v>37</v>
      </c>
      <c r="D18" s="46" t="s">
        <v>48</v>
      </c>
      <c r="E18" s="46" t="s">
        <v>49</v>
      </c>
      <c r="F18" s="46" t="s">
        <v>50</v>
      </c>
      <c r="G18" s="46" t="s">
        <v>20</v>
      </c>
      <c r="H18" s="46" t="s">
        <v>40</v>
      </c>
      <c r="I18" s="46" t="s">
        <v>51</v>
      </c>
    </row>
    <row r="19" spans="1:9" s="39" customFormat="1" ht="62.4" customHeight="1" thickBot="1" x14ac:dyDescent="0.35">
      <c r="A19" s="47"/>
      <c r="B19" s="48" t="s">
        <v>47</v>
      </c>
      <c r="C19" s="49" t="s">
        <v>42</v>
      </c>
      <c r="D19" s="49">
        <v>40</v>
      </c>
      <c r="E19" s="55"/>
      <c r="F19" s="36">
        <f>D19*E19</f>
        <v>0</v>
      </c>
      <c r="G19" s="50">
        <f>F19*15%</f>
        <v>0</v>
      </c>
      <c r="H19" s="51">
        <f>(F19+G19)</f>
        <v>0</v>
      </c>
      <c r="I19" s="51">
        <f>H19*12</f>
        <v>0</v>
      </c>
    </row>
    <row r="20" spans="1:9" x14ac:dyDescent="0.3">
      <c r="A20" s="4"/>
      <c r="B20" s="42"/>
      <c r="C20" s="43"/>
      <c r="D20" s="43"/>
      <c r="E20" s="44"/>
      <c r="F20" s="42"/>
      <c r="G20" s="45"/>
      <c r="H20" s="45"/>
    </row>
    <row r="21" spans="1:9" x14ac:dyDescent="0.3">
      <c r="B21" s="37"/>
      <c r="C21" s="37"/>
      <c r="D21" s="37"/>
      <c r="E21" s="37"/>
      <c r="F21" s="37"/>
    </row>
    <row r="22" spans="1:9" x14ac:dyDescent="0.3">
      <c r="B22" s="37"/>
      <c r="C22" s="37"/>
      <c r="D22" s="37">
        <v>66</v>
      </c>
      <c r="E22" s="37"/>
      <c r="F22" s="37"/>
    </row>
    <row r="23" spans="1:9" ht="16.2" thickBot="1" x14ac:dyDescent="0.35">
      <c r="B23" s="34"/>
      <c r="C23" s="37"/>
      <c r="D23" s="34"/>
      <c r="E23" s="35"/>
      <c r="F23" s="38"/>
      <c r="G23" s="52"/>
    </row>
    <row r="24" spans="1:9" x14ac:dyDescent="0.3">
      <c r="B24" s="53" t="s">
        <v>13</v>
      </c>
      <c r="D24" s="53" t="s">
        <v>14</v>
      </c>
      <c r="E24" s="54"/>
      <c r="F24" s="53" t="s">
        <v>15</v>
      </c>
    </row>
  </sheetData>
  <sheetProtection algorithmName="SHA-512" hashValue="aH+lkhT0dgHjyb6bXwJ9ueb+irQWIuCNe1CL8WTt62z6PelxBeMH8pu4WHb+3ftBLOyeO0c2tqg1FmY+CwGYGQ==" saltValue="/4q9Z0oATI943SYpNPdYKA==" spinCount="100000" sheet="1" objects="1" scenarios="1"/>
  <mergeCells count="14">
    <mergeCell ref="B17:I17"/>
    <mergeCell ref="B8:I8"/>
    <mergeCell ref="B9:I9"/>
    <mergeCell ref="B10:I10"/>
    <mergeCell ref="B11:I11"/>
    <mergeCell ref="B12:I12"/>
    <mergeCell ref="B13:I13"/>
    <mergeCell ref="B14:I14"/>
    <mergeCell ref="B7:I7"/>
    <mergeCell ref="C1:I1"/>
    <mergeCell ref="C2:I2"/>
    <mergeCell ref="C3:I3"/>
    <mergeCell ref="B5:I5"/>
    <mergeCell ref="B6:I6"/>
  </mergeCells>
  <pageMargins left="0.23622047244094491" right="0.23622047244094491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656EE-6F58-4BD1-8F95-72FD6A612359}">
  <sheetPr>
    <pageSetUpPr fitToPage="1"/>
  </sheetPr>
  <dimension ref="A1:I38"/>
  <sheetViews>
    <sheetView topLeftCell="A19" zoomScaleNormal="100" zoomScaleSheetLayoutView="100" workbookViewId="0">
      <selection activeCell="B32" sqref="B32:E32"/>
    </sheetView>
  </sheetViews>
  <sheetFormatPr defaultColWidth="9.109375" defaultRowHeight="15.6" x14ac:dyDescent="0.3"/>
  <cols>
    <col min="1" max="1" width="6.44140625" style="1" customWidth="1"/>
    <col min="2" max="2" width="63.44140625" style="1" customWidth="1"/>
    <col min="3" max="3" width="26" style="1" customWidth="1"/>
    <col min="4" max="4" width="39.21875" style="1" customWidth="1"/>
    <col min="5" max="5" width="29.109375" style="1" customWidth="1"/>
    <col min="6" max="6" width="24.5546875" style="1" customWidth="1"/>
    <col min="7" max="7" width="22.77734375" style="1" customWidth="1"/>
    <col min="8" max="8" width="25.44140625" style="1" customWidth="1"/>
    <col min="9" max="9" width="24.88671875" style="1" customWidth="1"/>
    <col min="10" max="10" width="25.77734375" style="1" customWidth="1"/>
    <col min="11" max="16384" width="9.109375" style="1"/>
  </cols>
  <sheetData>
    <row r="1" spans="2:7" ht="21.6" thickBot="1" x14ac:dyDescent="0.35">
      <c r="B1" s="14" t="s">
        <v>0</v>
      </c>
      <c r="C1" s="59" t="s">
        <v>16</v>
      </c>
      <c r="D1" s="60"/>
      <c r="E1" s="60"/>
      <c r="F1" s="60"/>
      <c r="G1" s="61"/>
    </row>
    <row r="2" spans="2:7" ht="16.2" thickBot="1" x14ac:dyDescent="0.35">
      <c r="B2" s="14" t="s">
        <v>1</v>
      </c>
      <c r="C2" s="93" t="s">
        <v>17</v>
      </c>
      <c r="D2" s="94"/>
      <c r="E2" s="94"/>
      <c r="F2" s="94"/>
      <c r="G2" s="95"/>
    </row>
    <row r="3" spans="2:7" ht="16.2" thickBot="1" x14ac:dyDescent="0.35">
      <c r="B3" s="14" t="s">
        <v>2</v>
      </c>
      <c r="C3" s="96"/>
      <c r="D3" s="97"/>
      <c r="E3" s="97"/>
      <c r="F3" s="97"/>
      <c r="G3" s="98"/>
    </row>
    <row r="4" spans="2:7" ht="16.2" thickBot="1" x14ac:dyDescent="0.35">
      <c r="D4" s="2"/>
      <c r="E4" s="2"/>
      <c r="F4" s="2"/>
    </row>
    <row r="5" spans="2:7" x14ac:dyDescent="0.3">
      <c r="B5" s="99" t="s">
        <v>4</v>
      </c>
      <c r="C5" s="100"/>
      <c r="D5" s="100"/>
      <c r="E5" s="100"/>
      <c r="F5" s="100"/>
      <c r="G5" s="101"/>
    </row>
    <row r="6" spans="2:7" ht="15.6" customHeight="1" x14ac:dyDescent="0.3">
      <c r="B6" s="90" t="s">
        <v>5</v>
      </c>
      <c r="C6" s="91"/>
      <c r="D6" s="91"/>
      <c r="E6" s="91"/>
      <c r="F6" s="91"/>
      <c r="G6" s="92"/>
    </row>
    <row r="7" spans="2:7" ht="15.6" customHeight="1" x14ac:dyDescent="0.3">
      <c r="B7" s="90" t="s">
        <v>6</v>
      </c>
      <c r="C7" s="91"/>
      <c r="D7" s="91"/>
      <c r="E7" s="91"/>
      <c r="F7" s="91"/>
      <c r="G7" s="92"/>
    </row>
    <row r="8" spans="2:7" ht="15.6" customHeight="1" x14ac:dyDescent="0.3">
      <c r="B8" s="90" t="s">
        <v>26</v>
      </c>
      <c r="C8" s="91"/>
      <c r="D8" s="91"/>
      <c r="E8" s="91"/>
      <c r="F8" s="91"/>
      <c r="G8" s="92"/>
    </row>
    <row r="9" spans="2:7" ht="15.6" customHeight="1" x14ac:dyDescent="0.3">
      <c r="B9" s="90" t="s">
        <v>7</v>
      </c>
      <c r="C9" s="91"/>
      <c r="D9" s="91"/>
      <c r="E9" s="91"/>
      <c r="F9" s="91"/>
      <c r="G9" s="92"/>
    </row>
    <row r="10" spans="2:7" ht="15.6" customHeight="1" x14ac:dyDescent="0.3">
      <c r="B10" s="90" t="s">
        <v>19</v>
      </c>
      <c r="C10" s="91"/>
      <c r="D10" s="91"/>
      <c r="E10" s="91"/>
      <c r="F10" s="91"/>
      <c r="G10" s="92"/>
    </row>
    <row r="11" spans="2:7" ht="15.6" customHeight="1" x14ac:dyDescent="0.3">
      <c r="B11" s="90" t="s">
        <v>27</v>
      </c>
      <c r="C11" s="91"/>
      <c r="D11" s="91"/>
      <c r="E11" s="91"/>
      <c r="F11" s="91"/>
      <c r="G11" s="92"/>
    </row>
    <row r="12" spans="2:7" ht="15.6" customHeight="1" x14ac:dyDescent="0.3">
      <c r="B12" s="90" t="s">
        <v>25</v>
      </c>
      <c r="C12" s="91"/>
      <c r="D12" s="91"/>
      <c r="E12" s="91"/>
      <c r="F12" s="91"/>
      <c r="G12" s="92"/>
    </row>
    <row r="13" spans="2:7" ht="15.6" customHeight="1" x14ac:dyDescent="0.3">
      <c r="B13" s="90" t="s">
        <v>12</v>
      </c>
      <c r="C13" s="91"/>
      <c r="D13" s="91"/>
      <c r="E13" s="91"/>
      <c r="F13" s="91"/>
      <c r="G13" s="92"/>
    </row>
    <row r="14" spans="2:7" ht="15.6" customHeight="1" thickBot="1" x14ac:dyDescent="0.35">
      <c r="B14" s="83" t="s">
        <v>28</v>
      </c>
      <c r="C14" s="84"/>
      <c r="D14" s="84"/>
      <c r="E14" s="84"/>
      <c r="F14" s="84"/>
      <c r="G14" s="85"/>
    </row>
    <row r="16" spans="2:7" x14ac:dyDescent="0.3">
      <c r="B16" s="10" t="s">
        <v>11</v>
      </c>
      <c r="C16" s="5"/>
      <c r="D16" s="6"/>
      <c r="E16" s="7"/>
    </row>
    <row r="17" spans="1:9" ht="46.2" customHeight="1" x14ac:dyDescent="0.3">
      <c r="B17" s="8" t="s">
        <v>3</v>
      </c>
      <c r="C17" s="8" t="s">
        <v>8</v>
      </c>
      <c r="D17" s="8" t="s">
        <v>10</v>
      </c>
      <c r="F17" s="12"/>
    </row>
    <row r="18" spans="1:9" x14ac:dyDescent="0.3">
      <c r="B18" s="22" t="s">
        <v>9</v>
      </c>
      <c r="C18" s="15">
        <v>18.3</v>
      </c>
      <c r="D18" s="9"/>
    </row>
    <row r="19" spans="1:9" x14ac:dyDescent="0.3">
      <c r="B19" s="28"/>
      <c r="C19" s="29"/>
      <c r="D19" s="28"/>
    </row>
    <row r="20" spans="1:9" x14ac:dyDescent="0.3">
      <c r="A20" s="4"/>
      <c r="B20" s="7"/>
      <c r="C20" s="16"/>
      <c r="D20" s="17"/>
      <c r="E20" s="7"/>
      <c r="F20" s="18"/>
      <c r="G20" s="18"/>
      <c r="H20" s="18"/>
      <c r="I20" s="18"/>
    </row>
    <row r="21" spans="1:9" ht="19.8" customHeight="1" thickBot="1" x14ac:dyDescent="0.35"/>
    <row r="22" spans="1:9" ht="25.8" customHeight="1" thickBot="1" x14ac:dyDescent="0.35">
      <c r="B22" s="71" t="s">
        <v>30</v>
      </c>
      <c r="C22" s="72"/>
      <c r="D22" s="72"/>
      <c r="E22" s="72"/>
      <c r="F22" s="73"/>
    </row>
    <row r="23" spans="1:9" ht="45.6" customHeight="1" thickBot="1" x14ac:dyDescent="0.35">
      <c r="B23" s="86" t="s">
        <v>18</v>
      </c>
      <c r="C23" s="86" t="s">
        <v>29</v>
      </c>
      <c r="D23" s="88" t="s">
        <v>36</v>
      </c>
      <c r="E23" s="88"/>
      <c r="F23" s="89"/>
    </row>
    <row r="24" spans="1:9" ht="16.2" thickBot="1" x14ac:dyDescent="0.35">
      <c r="B24" s="87"/>
      <c r="C24" s="87"/>
      <c r="D24" s="11" t="s">
        <v>22</v>
      </c>
      <c r="E24" s="11" t="s">
        <v>20</v>
      </c>
      <c r="F24" s="11" t="s">
        <v>21</v>
      </c>
    </row>
    <row r="25" spans="1:9" x14ac:dyDescent="0.3">
      <c r="B25" s="23" t="s">
        <v>31</v>
      </c>
      <c r="C25" s="32">
        <v>1</v>
      </c>
      <c r="D25" s="30"/>
      <c r="E25" s="25">
        <f>D25*15%</f>
        <v>0</v>
      </c>
      <c r="F25" s="26">
        <f>D25+E25</f>
        <v>0</v>
      </c>
      <c r="G25" s="3"/>
    </row>
    <row r="26" spans="1:9" x14ac:dyDescent="0.3">
      <c r="B26" s="24" t="s">
        <v>32</v>
      </c>
      <c r="C26" s="33">
        <v>1</v>
      </c>
      <c r="D26" s="30"/>
      <c r="E26" s="25">
        <f t="shared" ref="E26:E29" si="0">D26*15%</f>
        <v>0</v>
      </c>
      <c r="F26" s="26">
        <f t="shared" ref="F26:F29" si="1">D26+E26</f>
        <v>0</v>
      </c>
      <c r="G26" s="3"/>
    </row>
    <row r="27" spans="1:9" x14ac:dyDescent="0.3">
      <c r="B27" s="24" t="s">
        <v>33</v>
      </c>
      <c r="C27" s="33">
        <v>1</v>
      </c>
      <c r="D27" s="30"/>
      <c r="E27" s="25">
        <f t="shared" si="0"/>
        <v>0</v>
      </c>
      <c r="F27" s="26">
        <f t="shared" si="1"/>
        <v>0</v>
      </c>
      <c r="G27" s="3"/>
    </row>
    <row r="28" spans="1:9" x14ac:dyDescent="0.3">
      <c r="B28" s="24" t="s">
        <v>35</v>
      </c>
      <c r="C28" s="33">
        <v>1</v>
      </c>
      <c r="D28" s="30"/>
      <c r="E28" s="25">
        <f t="shared" si="0"/>
        <v>0</v>
      </c>
      <c r="F28" s="26">
        <f t="shared" si="1"/>
        <v>0</v>
      </c>
      <c r="G28" s="3"/>
    </row>
    <row r="29" spans="1:9" x14ac:dyDescent="0.3">
      <c r="B29" s="24" t="s">
        <v>34</v>
      </c>
      <c r="C29" s="33">
        <v>1</v>
      </c>
      <c r="D29" s="30"/>
      <c r="E29" s="25">
        <f t="shared" si="0"/>
        <v>0</v>
      </c>
      <c r="F29" s="26">
        <f t="shared" si="1"/>
        <v>0</v>
      </c>
      <c r="G29" s="3"/>
    </row>
    <row r="30" spans="1:9" ht="27" customHeight="1" thickBot="1" x14ac:dyDescent="0.35">
      <c r="B30" s="77" t="s">
        <v>23</v>
      </c>
      <c r="C30" s="78"/>
      <c r="D30" s="78"/>
      <c r="E30" s="79"/>
      <c r="F30" s="27">
        <f>SUM(F25:F29)</f>
        <v>0</v>
      </c>
    </row>
    <row r="31" spans="1:9" ht="16.2" thickBot="1" x14ac:dyDescent="0.35"/>
    <row r="32" spans="1:9" ht="27" customHeight="1" thickBot="1" x14ac:dyDescent="0.35">
      <c r="B32" s="80" t="s">
        <v>24</v>
      </c>
      <c r="C32" s="81"/>
      <c r="D32" s="81"/>
      <c r="E32" s="82"/>
      <c r="F32" s="13">
        <f>F30</f>
        <v>0</v>
      </c>
    </row>
    <row r="35" spans="1:8" x14ac:dyDescent="0.3">
      <c r="A35" s="4"/>
      <c r="B35" s="7"/>
      <c r="C35" s="16"/>
      <c r="D35" s="17"/>
      <c r="E35" s="7"/>
      <c r="F35" s="18"/>
      <c r="G35" s="18"/>
      <c r="H35" s="18"/>
    </row>
    <row r="36" spans="1:8" x14ac:dyDescent="0.3">
      <c r="B36" s="20"/>
      <c r="C36" s="20"/>
      <c r="D36" s="20"/>
      <c r="E36" s="20"/>
      <c r="F36" s="20"/>
      <c r="G36" s="20"/>
      <c r="H36" s="20"/>
    </row>
    <row r="37" spans="1:8" ht="16.2" thickBot="1" x14ac:dyDescent="0.35">
      <c r="B37" s="21"/>
      <c r="D37" s="21"/>
      <c r="E37" s="20"/>
      <c r="F37" s="21"/>
      <c r="G37" s="20"/>
    </row>
    <row r="38" spans="1:8" x14ac:dyDescent="0.3">
      <c r="B38" s="31" t="s">
        <v>13</v>
      </c>
      <c r="D38" s="31" t="s">
        <v>14</v>
      </c>
      <c r="E38" s="19"/>
      <c r="F38" s="31" t="s">
        <v>15</v>
      </c>
    </row>
  </sheetData>
  <mergeCells count="19">
    <mergeCell ref="B13:G13"/>
    <mergeCell ref="C1:G1"/>
    <mergeCell ref="C2:G2"/>
    <mergeCell ref="C3:G3"/>
    <mergeCell ref="B5:G5"/>
    <mergeCell ref="B6:G6"/>
    <mergeCell ref="B7:G7"/>
    <mergeCell ref="B8:G8"/>
    <mergeCell ref="B9:G9"/>
    <mergeCell ref="B10:G10"/>
    <mergeCell ref="B11:G11"/>
    <mergeCell ref="B12:G12"/>
    <mergeCell ref="B30:E30"/>
    <mergeCell ref="B22:F22"/>
    <mergeCell ref="B32:E32"/>
    <mergeCell ref="B14:G14"/>
    <mergeCell ref="B23:B24"/>
    <mergeCell ref="C23:C24"/>
    <mergeCell ref="D23:F23"/>
  </mergeCells>
  <pageMargins left="0.25" right="0.25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Pricing</vt:lpstr>
      <vt:lpstr>Pricing - Replacement Solutions</vt:lpstr>
      <vt:lpstr>Pricing!Print_Area</vt:lpstr>
      <vt:lpstr>'Pricing - Replacement Solutions'!Print_Area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Annexure C - Pricing template.xlsx</dc:title>
  <dc:creator>Siyethemba Mshibe</dc:creator>
  <cp:lastModifiedBy>Siyethemba Mshibe</cp:lastModifiedBy>
  <cp:lastPrinted>2025-12-05T07:42:37Z</cp:lastPrinted>
  <dcterms:created xsi:type="dcterms:W3CDTF">2025-06-19T08:38:47Z</dcterms:created>
  <dcterms:modified xsi:type="dcterms:W3CDTF">2025-12-05T08:26:23Z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ddc26d6-e08a-4677-99b4-b9d001552377_Enabled">
    <vt:lpwstr>true</vt:lpwstr>
  </property>
  <property fmtid="{D5CDD505-2E9C-101B-9397-08002B2CF9AE}" pid="3" name="MSIP_Label_1ddc26d6-e08a-4677-99b4-b9d001552377_SetDate">
    <vt:lpwstr>2025-09-17T09:06:52Z</vt:lpwstr>
  </property>
  <property fmtid="{D5CDD505-2E9C-101B-9397-08002B2CF9AE}" pid="4" name="MSIP_Label_1ddc26d6-e08a-4677-99b4-b9d001552377_Method">
    <vt:lpwstr>Standard</vt:lpwstr>
  </property>
  <property fmtid="{D5CDD505-2E9C-101B-9397-08002B2CF9AE}" pid="5" name="MSIP_Label_1ddc26d6-e08a-4677-99b4-b9d001552377_Name">
    <vt:lpwstr>1ddc26d6-e08a-4677-99b4-b9d001552377</vt:lpwstr>
  </property>
  <property fmtid="{D5CDD505-2E9C-101B-9397-08002B2CF9AE}" pid="6" name="MSIP_Label_1ddc26d6-e08a-4677-99b4-b9d001552377_SiteId">
    <vt:lpwstr>b46cdc94-88af-46ac-805b-4ae55bbbd4f9</vt:lpwstr>
  </property>
  <property fmtid="{D5CDD505-2E9C-101B-9397-08002B2CF9AE}" pid="7" name="MSIP_Label_1ddc26d6-e08a-4677-99b4-b9d001552377_ActionId">
    <vt:lpwstr>28633ef2-92b3-42a9-b711-f79839160354</vt:lpwstr>
  </property>
  <property fmtid="{D5CDD505-2E9C-101B-9397-08002B2CF9AE}" pid="8" name="MSIP_Label_1ddc26d6-e08a-4677-99b4-b9d001552377_ContentBits">
    <vt:lpwstr>0</vt:lpwstr>
  </property>
  <property fmtid="{D5CDD505-2E9C-101B-9397-08002B2CF9AE}" pid="9" name="MSIP_Label_1ddc26d6-e08a-4677-99b4-b9d001552377_Tag">
    <vt:lpwstr>10, 3, 0, 1</vt:lpwstr>
  </property>
</Properties>
</file>